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35" activeTab="2"/>
  </bookViews>
  <sheets>
    <sheet name="Clt équipe" sheetId="1" r:id="rId1"/>
    <sheet name="Clt secteur1ère" sheetId="2" r:id="rId2"/>
    <sheet name="Clt secteur 2ème" sheetId="3" r:id="rId3"/>
  </sheets>
  <calcPr calcId="145621"/>
</workbook>
</file>

<file path=xl/calcChain.xml><?xml version="1.0" encoding="utf-8"?>
<calcChain xmlns="http://schemas.openxmlformats.org/spreadsheetml/2006/main">
  <c r="D75" i="3" l="1"/>
  <c r="D76" i="3" s="1"/>
  <c r="D72" i="3"/>
  <c r="D68" i="2"/>
  <c r="D69" i="3"/>
  <c r="D68" i="3"/>
  <c r="D12" i="3"/>
  <c r="D25" i="3"/>
  <c r="D38" i="3"/>
  <c r="D51" i="3"/>
  <c r="D64" i="3"/>
  <c r="D67" i="2"/>
  <c r="D64" i="2"/>
  <c r="D51" i="2"/>
  <c r="D38" i="2"/>
  <c r="D25" i="2"/>
  <c r="D12" i="2"/>
  <c r="H15" i="1" l="1"/>
  <c r="E28" i="1"/>
  <c r="E29" i="1"/>
  <c r="E30" i="1"/>
  <c r="E31" i="1"/>
  <c r="E32" i="1"/>
  <c r="E33" i="1"/>
  <c r="E34" i="1"/>
  <c r="E27" i="1"/>
  <c r="A28" i="1"/>
  <c r="A29" i="1" s="1"/>
  <c r="A30" i="1" s="1"/>
  <c r="A31" i="1" s="1"/>
  <c r="A32" i="1" s="1"/>
  <c r="A33" i="1" s="1"/>
  <c r="A34" i="1" s="1"/>
  <c r="H22" i="1"/>
  <c r="H21" i="1"/>
  <c r="H20" i="1"/>
  <c r="H19" i="1"/>
  <c r="H18" i="1"/>
  <c r="H17" i="1"/>
  <c r="H16" i="1"/>
  <c r="A16" i="1"/>
  <c r="A17" i="1" s="1"/>
  <c r="A18" i="1" s="1"/>
  <c r="A19" i="1" s="1"/>
  <c r="A20" i="1" s="1"/>
  <c r="A21" i="1" s="1"/>
  <c r="A22" i="1" s="1"/>
  <c r="H4" i="1"/>
  <c r="H5" i="1"/>
  <c r="H6" i="1"/>
  <c r="H7" i="1"/>
  <c r="H8" i="1"/>
  <c r="H9" i="1"/>
  <c r="H10" i="1"/>
  <c r="H3" i="1"/>
  <c r="A4" i="1" l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<sst xmlns="http://schemas.openxmlformats.org/spreadsheetml/2006/main" count="286" uniqueCount="82">
  <si>
    <t>Points</t>
  </si>
  <si>
    <t>Clt</t>
  </si>
  <si>
    <t>Secteur A</t>
  </si>
  <si>
    <t>Secteur B</t>
  </si>
  <si>
    <t>Secteur C</t>
  </si>
  <si>
    <t>Secteur D</t>
  </si>
  <si>
    <t>Secteur E</t>
  </si>
  <si>
    <t>1ère Manche</t>
  </si>
  <si>
    <t>Team Maver Mordelles</t>
  </si>
  <si>
    <t>Team Les Abers</t>
  </si>
  <si>
    <t>Nom de l'équipe</t>
  </si>
  <si>
    <t>Team Sensas Sportifs</t>
  </si>
  <si>
    <t>Team Montreuil Verminières Sensas</t>
  </si>
  <si>
    <t>ASLC</t>
  </si>
  <si>
    <t>Team Dinan Compétition</t>
  </si>
  <si>
    <t>Team Sensas Sud Vilaine</t>
  </si>
  <si>
    <t>UPL Rennes</t>
  </si>
  <si>
    <t xml:space="preserve">2ème Manche </t>
  </si>
  <si>
    <t>Classement Général</t>
  </si>
  <si>
    <t>1ère manche</t>
  </si>
  <si>
    <t>2ème manche</t>
  </si>
  <si>
    <t>équipe</t>
  </si>
  <si>
    <t>pêcheur</t>
  </si>
  <si>
    <t>tirage</t>
  </si>
  <si>
    <t>poids</t>
  </si>
  <si>
    <t>Team Montreuil Verminières</t>
  </si>
  <si>
    <t>PASQUIER Pierrick</t>
  </si>
  <si>
    <t>FRAUD Yvan</t>
  </si>
  <si>
    <t>JAFFRE Patrick</t>
  </si>
  <si>
    <t>Classement</t>
  </si>
  <si>
    <t>MARDELE Jacky</t>
  </si>
  <si>
    <t>ANDRE Jérémy</t>
  </si>
  <si>
    <t>BAGLIN Christian</t>
  </si>
  <si>
    <t>AVIGNON Stéphane</t>
  </si>
  <si>
    <t>Fraud Yvan</t>
  </si>
  <si>
    <t>BRIAND Bernard</t>
  </si>
  <si>
    <t>BLANCHARD Philippe</t>
  </si>
  <si>
    <t>GUEGAN Yann</t>
  </si>
  <si>
    <t>ROUSSEL Georges</t>
  </si>
  <si>
    <t>BLANCHARD PHILIPPE</t>
  </si>
  <si>
    <t>SAMSON Philippe</t>
  </si>
  <si>
    <t>AMAUCE Yoann</t>
  </si>
  <si>
    <t>TAROT Antoine</t>
  </si>
  <si>
    <t>MONTAROUP Didier</t>
  </si>
  <si>
    <t>AUFRRAY Guy</t>
  </si>
  <si>
    <t>SIMON Olivier</t>
  </si>
  <si>
    <t>AIME Gil</t>
  </si>
  <si>
    <t>RIVET Jean-Luc</t>
  </si>
  <si>
    <t>BOUBAYA Mickaël</t>
  </si>
  <si>
    <t>LANGLOIS Franck</t>
  </si>
  <si>
    <t>SOUALS Gérard</t>
  </si>
  <si>
    <t>POUCHAIN Philippe</t>
  </si>
  <si>
    <t>LENNON Yves-Alain</t>
  </si>
  <si>
    <t>LURAINE Joran</t>
  </si>
  <si>
    <t>MONAROUP Alain</t>
  </si>
  <si>
    <t>ROUANET Christophe</t>
  </si>
  <si>
    <t>DUVAL Patrice</t>
  </si>
  <si>
    <t>GILLARD Sébastien</t>
  </si>
  <si>
    <t>JOLIVEL Marcel</t>
  </si>
  <si>
    <t>LOLLIVIER Cyril</t>
  </si>
  <si>
    <t>HUIBAN Christophe</t>
  </si>
  <si>
    <t>GOUABLIN Xavier</t>
  </si>
  <si>
    <t>MONFRONT Michel</t>
  </si>
  <si>
    <t>PANNETIER Philippe</t>
  </si>
  <si>
    <t>HENRY Pascal</t>
  </si>
  <si>
    <t>BERTHELOT Emmanuel</t>
  </si>
  <si>
    <t>DELHOMME Thierry</t>
  </si>
  <si>
    <t>GAUTHIER Philippe</t>
  </si>
  <si>
    <t>DURET Cédric</t>
  </si>
  <si>
    <t>SOULAS Gérard</t>
  </si>
  <si>
    <t>RIVET Jean Luc</t>
  </si>
  <si>
    <t>LENNON Yves Alain</t>
  </si>
  <si>
    <t>LURAINE Jorann</t>
  </si>
  <si>
    <t>BRIAND Alain</t>
  </si>
  <si>
    <t>MONTAROUP Alain</t>
  </si>
  <si>
    <t>THIEFFIN Fabrice</t>
  </si>
  <si>
    <t>Poids Total</t>
  </si>
  <si>
    <t>Moyenne Par pêcheur</t>
  </si>
  <si>
    <t>Poids Total 2ème manche</t>
  </si>
  <si>
    <t>Moyenne par pêcheur</t>
  </si>
  <si>
    <t>Poids Total 1ère manche</t>
  </si>
  <si>
    <t>Poids Total Championnat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</si>
</sst>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workbookViewId="0">
      <selection activeCell="H28" sqref="H28"/>
    </sheetView>
  </sheetViews>
  <sheetFormatPr baseColWidth="10" defaultRowHeight="15" x14ac:dyDescent="0.25"/>
  <cols>
    <col min="1" max="1" width="3.42578125" bestFit="1" customWidth="1"/>
    <col min="2" max="2" width="37.7109375" customWidth="1"/>
    <col min="3" max="3" width="13.28515625" customWidth="1"/>
    <col min="4" max="4" width="13.7109375" customWidth="1"/>
    <col min="5" max="5" width="11.42578125" customWidth="1"/>
    <col min="6" max="6" width="12.85546875" customWidth="1"/>
    <col min="7" max="7" width="11.7109375" customWidth="1"/>
  </cols>
  <sheetData>
    <row r="1" spans="1:8" ht="15.75" x14ac:dyDescent="0.25">
      <c r="A1" s="6" t="s">
        <v>7</v>
      </c>
      <c r="B1" s="7"/>
      <c r="C1" s="7"/>
      <c r="D1" s="7"/>
      <c r="E1" s="7"/>
      <c r="F1" s="7"/>
      <c r="G1" s="7"/>
      <c r="H1" s="8"/>
    </row>
    <row r="2" spans="1:8" x14ac:dyDescent="0.25">
      <c r="A2" s="2" t="s">
        <v>1</v>
      </c>
      <c r="B2" s="1" t="s">
        <v>10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0</v>
      </c>
    </row>
    <row r="3" spans="1:8" x14ac:dyDescent="0.25">
      <c r="A3" s="2">
        <v>1</v>
      </c>
      <c r="B3" s="2" t="s">
        <v>11</v>
      </c>
      <c r="C3" s="2">
        <v>2</v>
      </c>
      <c r="D3" s="2">
        <v>4</v>
      </c>
      <c r="E3" s="2">
        <v>4</v>
      </c>
      <c r="F3" s="2">
        <v>1</v>
      </c>
      <c r="G3" s="2">
        <v>2</v>
      </c>
      <c r="H3" s="2">
        <f>G3+F3+E3+D3+C3+SUM(0)</f>
        <v>13</v>
      </c>
    </row>
    <row r="4" spans="1:8" x14ac:dyDescent="0.25">
      <c r="A4" s="2">
        <f>1+A3+SUM(0)</f>
        <v>2</v>
      </c>
      <c r="B4" s="2" t="s">
        <v>12</v>
      </c>
      <c r="C4" s="2">
        <v>4.5</v>
      </c>
      <c r="D4" s="2">
        <v>1</v>
      </c>
      <c r="E4" s="2">
        <v>7</v>
      </c>
      <c r="F4" s="2">
        <v>2</v>
      </c>
      <c r="G4" s="2">
        <v>3</v>
      </c>
      <c r="H4" s="2">
        <f t="shared" ref="H4:H10" si="0">G4+F4+E4+D4+C4+SUM(0)</f>
        <v>17.5</v>
      </c>
    </row>
    <row r="5" spans="1:8" x14ac:dyDescent="0.25">
      <c r="A5" s="2">
        <f t="shared" ref="A5:A10" si="1">1+A4+SUM(0)</f>
        <v>3</v>
      </c>
      <c r="B5" s="2" t="s">
        <v>8</v>
      </c>
      <c r="C5" s="2">
        <v>6</v>
      </c>
      <c r="D5" s="2">
        <v>2</v>
      </c>
      <c r="E5" s="2">
        <v>6</v>
      </c>
      <c r="F5" s="2">
        <v>3</v>
      </c>
      <c r="G5" s="2">
        <v>1</v>
      </c>
      <c r="H5" s="2">
        <f t="shared" si="0"/>
        <v>18</v>
      </c>
    </row>
    <row r="6" spans="1:8" x14ac:dyDescent="0.25">
      <c r="A6" s="2">
        <f t="shared" si="1"/>
        <v>4</v>
      </c>
      <c r="B6" s="2" t="s">
        <v>13</v>
      </c>
      <c r="C6" s="2">
        <v>4.5</v>
      </c>
      <c r="D6" s="2">
        <v>6</v>
      </c>
      <c r="E6" s="2">
        <v>1</v>
      </c>
      <c r="F6" s="2">
        <v>5</v>
      </c>
      <c r="G6" s="2">
        <v>5</v>
      </c>
      <c r="H6" s="2">
        <f t="shared" si="0"/>
        <v>21.5</v>
      </c>
    </row>
    <row r="7" spans="1:8" x14ac:dyDescent="0.25">
      <c r="A7" s="2">
        <f t="shared" si="1"/>
        <v>5</v>
      </c>
      <c r="B7" s="2" t="s">
        <v>14</v>
      </c>
      <c r="C7" s="2">
        <v>1</v>
      </c>
      <c r="D7" s="2">
        <v>8</v>
      </c>
      <c r="E7" s="2">
        <v>5</v>
      </c>
      <c r="F7" s="2">
        <v>4</v>
      </c>
      <c r="G7" s="2">
        <v>4</v>
      </c>
      <c r="H7" s="2">
        <f t="shared" si="0"/>
        <v>22</v>
      </c>
    </row>
    <row r="8" spans="1:8" x14ac:dyDescent="0.25">
      <c r="A8" s="2">
        <f t="shared" si="1"/>
        <v>6</v>
      </c>
      <c r="B8" s="2" t="s">
        <v>15</v>
      </c>
      <c r="C8" s="2">
        <v>3</v>
      </c>
      <c r="D8" s="2">
        <v>5</v>
      </c>
      <c r="E8" s="2">
        <v>2</v>
      </c>
      <c r="F8" s="2">
        <v>6</v>
      </c>
      <c r="G8" s="2">
        <v>8</v>
      </c>
      <c r="H8" s="2">
        <f t="shared" si="0"/>
        <v>24</v>
      </c>
    </row>
    <row r="9" spans="1:8" x14ac:dyDescent="0.25">
      <c r="A9" s="2">
        <f t="shared" si="1"/>
        <v>7</v>
      </c>
      <c r="B9" s="2" t="s">
        <v>9</v>
      </c>
      <c r="C9" s="2">
        <v>7</v>
      </c>
      <c r="D9" s="2">
        <v>3</v>
      </c>
      <c r="E9" s="2">
        <v>8</v>
      </c>
      <c r="F9" s="2">
        <v>7</v>
      </c>
      <c r="G9" s="2">
        <v>6</v>
      </c>
      <c r="H9" s="2">
        <f t="shared" si="0"/>
        <v>31</v>
      </c>
    </row>
    <row r="10" spans="1:8" x14ac:dyDescent="0.25">
      <c r="A10" s="2">
        <f t="shared" si="1"/>
        <v>8</v>
      </c>
      <c r="B10" s="2" t="s">
        <v>16</v>
      </c>
      <c r="C10" s="2">
        <v>8</v>
      </c>
      <c r="D10" s="2">
        <v>7</v>
      </c>
      <c r="E10" s="2">
        <v>3</v>
      </c>
      <c r="F10" s="2">
        <v>8</v>
      </c>
      <c r="G10" s="2">
        <v>7</v>
      </c>
      <c r="H10" s="2">
        <f t="shared" si="0"/>
        <v>33</v>
      </c>
    </row>
    <row r="13" spans="1:8" ht="15.75" x14ac:dyDescent="0.25">
      <c r="A13" s="6" t="s">
        <v>17</v>
      </c>
      <c r="B13" s="7"/>
      <c r="C13" s="7"/>
      <c r="D13" s="7"/>
      <c r="E13" s="7"/>
      <c r="F13" s="7"/>
      <c r="G13" s="7"/>
      <c r="H13" s="8"/>
    </row>
    <row r="14" spans="1:8" x14ac:dyDescent="0.25">
      <c r="A14" s="2" t="s">
        <v>1</v>
      </c>
      <c r="B14" s="1" t="s">
        <v>10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3" t="s">
        <v>0</v>
      </c>
    </row>
    <row r="15" spans="1:8" x14ac:dyDescent="0.25">
      <c r="A15" s="2">
        <v>1</v>
      </c>
      <c r="B15" s="2" t="s">
        <v>11</v>
      </c>
      <c r="C15" s="2">
        <v>1</v>
      </c>
      <c r="D15" s="2">
        <v>1</v>
      </c>
      <c r="E15" s="2">
        <v>2</v>
      </c>
      <c r="F15" s="2">
        <v>1</v>
      </c>
      <c r="G15" s="2">
        <v>2</v>
      </c>
      <c r="H15" s="2">
        <f>G15+F15+E15+D15+C15+SUM(0)</f>
        <v>7</v>
      </c>
    </row>
    <row r="16" spans="1:8" x14ac:dyDescent="0.25">
      <c r="A16" s="2">
        <f>1+A15+SUM(0)</f>
        <v>2</v>
      </c>
      <c r="B16" s="2" t="s">
        <v>8</v>
      </c>
      <c r="C16" s="2">
        <v>3</v>
      </c>
      <c r="D16" s="2">
        <v>5</v>
      </c>
      <c r="E16" s="2">
        <v>1</v>
      </c>
      <c r="F16" s="2">
        <v>2</v>
      </c>
      <c r="G16" s="2">
        <v>7</v>
      </c>
      <c r="H16" s="2">
        <f t="shared" ref="H16:H22" si="2">G16+F16+E16+D16+C16+SUM(0)</f>
        <v>18</v>
      </c>
    </row>
    <row r="17" spans="1:8" x14ac:dyDescent="0.25">
      <c r="A17" s="2">
        <f t="shared" ref="A17:A22" si="3">1+A16+SUM(0)</f>
        <v>3</v>
      </c>
      <c r="B17" s="2" t="s">
        <v>12</v>
      </c>
      <c r="C17" s="2">
        <v>2</v>
      </c>
      <c r="D17" s="2">
        <v>4</v>
      </c>
      <c r="E17" s="2">
        <v>8</v>
      </c>
      <c r="F17" s="2">
        <v>5</v>
      </c>
      <c r="G17" s="2">
        <v>1</v>
      </c>
      <c r="H17" s="2">
        <f t="shared" si="2"/>
        <v>20</v>
      </c>
    </row>
    <row r="18" spans="1:8" x14ac:dyDescent="0.25">
      <c r="A18" s="2">
        <f t="shared" si="3"/>
        <v>4</v>
      </c>
      <c r="B18" s="2" t="s">
        <v>16</v>
      </c>
      <c r="C18" s="2">
        <v>8</v>
      </c>
      <c r="D18" s="2">
        <v>2</v>
      </c>
      <c r="E18" s="2">
        <v>6</v>
      </c>
      <c r="F18" s="2">
        <v>4</v>
      </c>
      <c r="G18" s="2">
        <v>3</v>
      </c>
      <c r="H18" s="2">
        <f t="shared" si="2"/>
        <v>23</v>
      </c>
    </row>
    <row r="19" spans="1:8" x14ac:dyDescent="0.25">
      <c r="A19" s="2">
        <f t="shared" si="3"/>
        <v>5</v>
      </c>
      <c r="B19" s="2" t="s">
        <v>14</v>
      </c>
      <c r="C19" s="2">
        <v>7</v>
      </c>
      <c r="D19" s="2">
        <v>8</v>
      </c>
      <c r="E19" s="2">
        <v>4</v>
      </c>
      <c r="F19" s="2">
        <v>3</v>
      </c>
      <c r="G19" s="2">
        <v>4</v>
      </c>
      <c r="H19" s="2">
        <f t="shared" si="2"/>
        <v>26</v>
      </c>
    </row>
    <row r="20" spans="1:8" x14ac:dyDescent="0.25">
      <c r="A20" s="2">
        <f t="shared" si="3"/>
        <v>6</v>
      </c>
      <c r="B20" s="2" t="s">
        <v>13</v>
      </c>
      <c r="C20" s="2">
        <v>4</v>
      </c>
      <c r="D20" s="2">
        <v>7</v>
      </c>
      <c r="E20" s="2">
        <v>3</v>
      </c>
      <c r="F20" s="2">
        <v>8</v>
      </c>
      <c r="G20" s="2">
        <v>5</v>
      </c>
      <c r="H20" s="2">
        <f t="shared" si="2"/>
        <v>27</v>
      </c>
    </row>
    <row r="21" spans="1:8" x14ac:dyDescent="0.25">
      <c r="A21" s="2">
        <f t="shared" si="3"/>
        <v>7</v>
      </c>
      <c r="B21" s="2" t="s">
        <v>15</v>
      </c>
      <c r="C21" s="2">
        <v>5</v>
      </c>
      <c r="D21" s="2">
        <v>3</v>
      </c>
      <c r="E21" s="2">
        <v>7</v>
      </c>
      <c r="F21" s="2">
        <v>6</v>
      </c>
      <c r="G21" s="2">
        <v>8</v>
      </c>
      <c r="H21" s="2">
        <f t="shared" si="2"/>
        <v>29</v>
      </c>
    </row>
    <row r="22" spans="1:8" x14ac:dyDescent="0.25">
      <c r="A22" s="2">
        <f t="shared" si="3"/>
        <v>8</v>
      </c>
      <c r="B22" s="2" t="s">
        <v>9</v>
      </c>
      <c r="C22" s="2">
        <v>6</v>
      </c>
      <c r="D22" s="2">
        <v>6</v>
      </c>
      <c r="E22" s="2">
        <v>5</v>
      </c>
      <c r="F22" s="2">
        <v>7</v>
      </c>
      <c r="G22" s="2">
        <v>6</v>
      </c>
      <c r="H22" s="2">
        <f t="shared" si="2"/>
        <v>30</v>
      </c>
    </row>
    <row r="25" spans="1:8" x14ac:dyDescent="0.25">
      <c r="A25" s="5" t="s">
        <v>18</v>
      </c>
      <c r="B25" s="5"/>
      <c r="C25" s="5"/>
      <c r="D25" s="5"/>
      <c r="E25" s="5"/>
    </row>
    <row r="26" spans="1:8" x14ac:dyDescent="0.25">
      <c r="A26" s="2" t="s">
        <v>1</v>
      </c>
      <c r="B26" s="1" t="s">
        <v>10</v>
      </c>
      <c r="C26" s="1" t="s">
        <v>19</v>
      </c>
      <c r="D26" s="1" t="s">
        <v>20</v>
      </c>
      <c r="E26" s="3" t="s">
        <v>0</v>
      </c>
    </row>
    <row r="27" spans="1:8" x14ac:dyDescent="0.25">
      <c r="A27" s="2">
        <v>1</v>
      </c>
      <c r="B27" s="2" t="s">
        <v>11</v>
      </c>
      <c r="C27" s="2">
        <v>13</v>
      </c>
      <c r="D27" s="2">
        <v>7</v>
      </c>
      <c r="E27" s="2">
        <f>D27+C27+SUM(0)</f>
        <v>20</v>
      </c>
    </row>
    <row r="28" spans="1:8" x14ac:dyDescent="0.25">
      <c r="A28" s="2">
        <f>1+A27+SUM(0)</f>
        <v>2</v>
      </c>
      <c r="B28" s="2" t="s">
        <v>8</v>
      </c>
      <c r="C28" s="2">
        <v>18</v>
      </c>
      <c r="D28" s="2">
        <v>18</v>
      </c>
      <c r="E28" s="2">
        <f t="shared" ref="E28:E34" si="4">D28+C28+SUM(0)</f>
        <v>36</v>
      </c>
    </row>
    <row r="29" spans="1:8" x14ac:dyDescent="0.25">
      <c r="A29" s="2">
        <f t="shared" ref="A29:A34" si="5">1+A28+SUM(0)</f>
        <v>3</v>
      </c>
      <c r="B29" s="2" t="s">
        <v>12</v>
      </c>
      <c r="C29" s="2">
        <v>17.5</v>
      </c>
      <c r="D29" s="2">
        <v>20</v>
      </c>
      <c r="E29" s="2">
        <f t="shared" si="4"/>
        <v>37.5</v>
      </c>
    </row>
    <row r="30" spans="1:8" x14ac:dyDescent="0.25">
      <c r="A30" s="2">
        <f t="shared" si="5"/>
        <v>4</v>
      </c>
      <c r="B30" s="2" t="s">
        <v>14</v>
      </c>
      <c r="C30" s="2">
        <v>22</v>
      </c>
      <c r="D30" s="2">
        <v>26</v>
      </c>
      <c r="E30" s="2">
        <f t="shared" si="4"/>
        <v>48</v>
      </c>
    </row>
    <row r="31" spans="1:8" x14ac:dyDescent="0.25">
      <c r="A31" s="2">
        <f t="shared" si="5"/>
        <v>5</v>
      </c>
      <c r="B31" s="2" t="s">
        <v>13</v>
      </c>
      <c r="C31" s="2">
        <v>21.5</v>
      </c>
      <c r="D31" s="2">
        <v>27</v>
      </c>
      <c r="E31" s="2">
        <f t="shared" si="4"/>
        <v>48.5</v>
      </c>
    </row>
    <row r="32" spans="1:8" x14ac:dyDescent="0.25">
      <c r="A32" s="2">
        <f t="shared" si="5"/>
        <v>6</v>
      </c>
      <c r="B32" s="2" t="s">
        <v>15</v>
      </c>
      <c r="C32" s="2">
        <v>24</v>
      </c>
      <c r="D32" s="2">
        <v>29</v>
      </c>
      <c r="E32" s="2">
        <f t="shared" si="4"/>
        <v>53</v>
      </c>
    </row>
    <row r="33" spans="1:5" x14ac:dyDescent="0.25">
      <c r="A33" s="2">
        <f t="shared" si="5"/>
        <v>7</v>
      </c>
      <c r="B33" s="2" t="s">
        <v>16</v>
      </c>
      <c r="C33" s="2">
        <v>33</v>
      </c>
      <c r="D33" s="2">
        <v>23</v>
      </c>
      <c r="E33" s="2">
        <f t="shared" si="4"/>
        <v>56</v>
      </c>
    </row>
    <row r="34" spans="1:5" x14ac:dyDescent="0.25">
      <c r="A34" s="2">
        <f t="shared" si="5"/>
        <v>8</v>
      </c>
      <c r="B34" s="2" t="s">
        <v>9</v>
      </c>
      <c r="C34" s="2">
        <v>31</v>
      </c>
      <c r="D34" s="2">
        <v>30</v>
      </c>
      <c r="E34" s="2">
        <f t="shared" si="4"/>
        <v>61</v>
      </c>
    </row>
  </sheetData>
  <mergeCells count="3">
    <mergeCell ref="A25:E25"/>
    <mergeCell ref="A13:H13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51" workbookViewId="0">
      <selection activeCell="B67" sqref="B67:D68"/>
    </sheetView>
  </sheetViews>
  <sheetFormatPr baseColWidth="10" defaultRowHeight="15" x14ac:dyDescent="0.25"/>
  <cols>
    <col min="1" max="1" width="27" bestFit="1" customWidth="1"/>
    <col min="2" max="2" width="20.28515625" customWidth="1"/>
    <col min="3" max="3" width="8.85546875" customWidth="1"/>
  </cols>
  <sheetData>
    <row r="1" spans="1:5" x14ac:dyDescent="0.25">
      <c r="A1" s="10" t="s">
        <v>2</v>
      </c>
      <c r="B1" s="10"/>
      <c r="C1" s="10"/>
      <c r="D1" s="10"/>
      <c r="E1" s="11"/>
    </row>
    <row r="2" spans="1:5" x14ac:dyDescent="0.25">
      <c r="A2" s="4" t="s">
        <v>21</v>
      </c>
      <c r="B2" s="4" t="s">
        <v>22</v>
      </c>
      <c r="C2" s="4" t="s">
        <v>23</v>
      </c>
      <c r="D2" s="4" t="s">
        <v>24</v>
      </c>
      <c r="E2" s="12" t="s">
        <v>29</v>
      </c>
    </row>
    <row r="3" spans="1:5" x14ac:dyDescent="0.25">
      <c r="A3" s="14"/>
      <c r="B3" s="15"/>
      <c r="C3" s="15"/>
      <c r="D3" s="15"/>
      <c r="E3" s="16"/>
    </row>
    <row r="4" spans="1:5" x14ac:dyDescent="0.25">
      <c r="A4" s="2" t="s">
        <v>14</v>
      </c>
      <c r="B4" s="2" t="s">
        <v>48</v>
      </c>
      <c r="C4" s="2">
        <v>1</v>
      </c>
      <c r="D4" s="2">
        <v>9780</v>
      </c>
      <c r="E4" s="12">
        <v>1</v>
      </c>
    </row>
    <row r="5" spans="1:5" x14ac:dyDescent="0.25">
      <c r="A5" s="2" t="s">
        <v>11</v>
      </c>
      <c r="B5" s="2" t="s">
        <v>30</v>
      </c>
      <c r="C5" s="2">
        <v>4</v>
      </c>
      <c r="D5" s="2">
        <v>7180</v>
      </c>
      <c r="E5" s="12">
        <v>2</v>
      </c>
    </row>
    <row r="6" spans="1:5" x14ac:dyDescent="0.25">
      <c r="A6" s="2" t="s">
        <v>15</v>
      </c>
      <c r="B6" s="2" t="s">
        <v>47</v>
      </c>
      <c r="C6" s="2">
        <v>3</v>
      </c>
      <c r="D6" s="2">
        <v>4980</v>
      </c>
      <c r="E6" s="12">
        <v>3</v>
      </c>
    </row>
    <row r="7" spans="1:5" x14ac:dyDescent="0.25">
      <c r="A7" s="2" t="s">
        <v>13</v>
      </c>
      <c r="B7" s="2" t="s">
        <v>49</v>
      </c>
      <c r="C7" s="2">
        <v>6</v>
      </c>
      <c r="D7" s="2">
        <v>3380</v>
      </c>
      <c r="E7" s="12">
        <v>4.5</v>
      </c>
    </row>
    <row r="8" spans="1:5" x14ac:dyDescent="0.25">
      <c r="A8" s="2" t="s">
        <v>25</v>
      </c>
      <c r="B8" s="2" t="s">
        <v>50</v>
      </c>
      <c r="C8" s="2">
        <v>5</v>
      </c>
      <c r="D8" s="2">
        <v>3380</v>
      </c>
      <c r="E8" s="12">
        <v>4.5</v>
      </c>
    </row>
    <row r="9" spans="1:5" x14ac:dyDescent="0.25">
      <c r="A9" s="2" t="s">
        <v>8</v>
      </c>
      <c r="B9" s="2" t="s">
        <v>51</v>
      </c>
      <c r="C9" s="2">
        <v>2</v>
      </c>
      <c r="D9" s="2">
        <v>3350</v>
      </c>
      <c r="E9" s="12">
        <v>6</v>
      </c>
    </row>
    <row r="10" spans="1:5" x14ac:dyDescent="0.25">
      <c r="A10" s="2" t="s">
        <v>9</v>
      </c>
      <c r="B10" s="2" t="s">
        <v>52</v>
      </c>
      <c r="C10" s="2">
        <v>8</v>
      </c>
      <c r="D10" s="2">
        <v>3160</v>
      </c>
      <c r="E10" s="12">
        <v>7</v>
      </c>
    </row>
    <row r="11" spans="1:5" x14ac:dyDescent="0.25">
      <c r="A11" s="2" t="s">
        <v>16</v>
      </c>
      <c r="B11" s="2" t="s">
        <v>53</v>
      </c>
      <c r="C11" s="2">
        <v>7</v>
      </c>
      <c r="D11" s="2">
        <v>1240</v>
      </c>
      <c r="E11" s="12">
        <v>8</v>
      </c>
    </row>
    <row r="12" spans="1:5" x14ac:dyDescent="0.25">
      <c r="B12" s="12" t="s">
        <v>76</v>
      </c>
      <c r="D12" s="2">
        <f>D4+D5+D6+D7+D8+D9+D10+D11+SUM(0)</f>
        <v>36450</v>
      </c>
    </row>
    <row r="14" spans="1:5" x14ac:dyDescent="0.25">
      <c r="A14" s="10" t="s">
        <v>3</v>
      </c>
      <c r="B14" s="10"/>
      <c r="C14" s="10"/>
      <c r="D14" s="10"/>
      <c r="E14" s="11"/>
    </row>
    <row r="15" spans="1:5" x14ac:dyDescent="0.25">
      <c r="A15" s="4" t="s">
        <v>21</v>
      </c>
      <c r="B15" s="4" t="s">
        <v>22</v>
      </c>
      <c r="C15" s="4" t="s">
        <v>23</v>
      </c>
      <c r="D15" s="4" t="s">
        <v>24</v>
      </c>
      <c r="E15" s="12" t="s">
        <v>29</v>
      </c>
    </row>
    <row r="16" spans="1:5" x14ac:dyDescent="0.25">
      <c r="A16" s="14"/>
      <c r="B16" s="15"/>
      <c r="C16" s="15"/>
      <c r="D16" s="15"/>
      <c r="E16" s="16"/>
    </row>
    <row r="17" spans="1:5" x14ac:dyDescent="0.25">
      <c r="A17" s="2" t="s">
        <v>25</v>
      </c>
      <c r="B17" s="2" t="s">
        <v>26</v>
      </c>
      <c r="C17" s="2">
        <v>2</v>
      </c>
      <c r="D17" s="2">
        <v>12450</v>
      </c>
      <c r="E17" s="12">
        <v>1</v>
      </c>
    </row>
    <row r="18" spans="1:5" x14ac:dyDescent="0.25">
      <c r="A18" s="2" t="s">
        <v>8</v>
      </c>
      <c r="B18" s="2" t="s">
        <v>27</v>
      </c>
      <c r="C18" s="2">
        <v>3</v>
      </c>
      <c r="D18" s="2">
        <v>7960</v>
      </c>
      <c r="E18" s="12">
        <v>2</v>
      </c>
    </row>
    <row r="19" spans="1:5" x14ac:dyDescent="0.25">
      <c r="A19" s="2" t="s">
        <v>9</v>
      </c>
      <c r="B19" s="2" t="s">
        <v>28</v>
      </c>
      <c r="C19" s="2">
        <v>1</v>
      </c>
      <c r="D19" s="2">
        <v>6100</v>
      </c>
      <c r="E19" s="12">
        <v>3</v>
      </c>
    </row>
    <row r="20" spans="1:5" x14ac:dyDescent="0.25">
      <c r="A20" s="2" t="s">
        <v>11</v>
      </c>
      <c r="B20" s="2" t="s">
        <v>31</v>
      </c>
      <c r="C20" s="2">
        <v>6</v>
      </c>
      <c r="D20" s="2">
        <v>3450</v>
      </c>
      <c r="E20" s="12">
        <v>4</v>
      </c>
    </row>
    <row r="21" spans="1:5" x14ac:dyDescent="0.25">
      <c r="A21" s="2" t="s">
        <v>15</v>
      </c>
      <c r="B21" s="2" t="s">
        <v>32</v>
      </c>
      <c r="C21" s="2">
        <v>4</v>
      </c>
      <c r="D21" s="2">
        <v>2390</v>
      </c>
      <c r="E21" s="12">
        <v>5</v>
      </c>
    </row>
    <row r="22" spans="1:5" x14ac:dyDescent="0.25">
      <c r="A22" s="2" t="s">
        <v>13</v>
      </c>
      <c r="B22" s="2" t="s">
        <v>35</v>
      </c>
      <c r="C22" s="2">
        <v>7</v>
      </c>
      <c r="D22" s="2">
        <v>1230</v>
      </c>
      <c r="E22" s="12">
        <v>6</v>
      </c>
    </row>
    <row r="23" spans="1:5" x14ac:dyDescent="0.25">
      <c r="A23" s="2" t="s">
        <v>16</v>
      </c>
      <c r="B23" s="2" t="s">
        <v>33</v>
      </c>
      <c r="C23" s="2">
        <v>8</v>
      </c>
      <c r="D23" s="2">
        <v>1090</v>
      </c>
      <c r="E23" s="12">
        <v>7</v>
      </c>
    </row>
    <row r="24" spans="1:5" x14ac:dyDescent="0.25">
      <c r="A24" s="2" t="s">
        <v>14</v>
      </c>
      <c r="B24" s="2" t="s">
        <v>39</v>
      </c>
      <c r="C24" s="2">
        <v>5</v>
      </c>
      <c r="D24" s="2">
        <v>310</v>
      </c>
      <c r="E24" s="12">
        <v>8</v>
      </c>
    </row>
    <row r="25" spans="1:5" x14ac:dyDescent="0.25">
      <c r="B25" s="12" t="s">
        <v>76</v>
      </c>
      <c r="D25">
        <f>D17+D18+D19+D20+D21+D22+D23+D24+SUM(0)</f>
        <v>34980</v>
      </c>
    </row>
    <row r="27" spans="1:5" x14ac:dyDescent="0.25">
      <c r="A27" s="10" t="s">
        <v>4</v>
      </c>
      <c r="B27" s="10"/>
      <c r="C27" s="10"/>
      <c r="D27" s="10"/>
      <c r="E27" s="11"/>
    </row>
    <row r="28" spans="1:5" x14ac:dyDescent="0.25">
      <c r="A28" s="4" t="s">
        <v>21</v>
      </c>
      <c r="B28" s="4" t="s">
        <v>22</v>
      </c>
      <c r="C28" s="4" t="s">
        <v>23</v>
      </c>
      <c r="D28" s="4" t="s">
        <v>24</v>
      </c>
      <c r="E28" s="12" t="s">
        <v>29</v>
      </c>
    </row>
    <row r="29" spans="1:5" x14ac:dyDescent="0.25">
      <c r="A29" s="14"/>
      <c r="B29" s="15"/>
      <c r="C29" s="15"/>
      <c r="D29" s="15"/>
      <c r="E29" s="16"/>
    </row>
    <row r="30" spans="1:5" x14ac:dyDescent="0.25">
      <c r="A30" s="2" t="s">
        <v>13</v>
      </c>
      <c r="B30" s="2" t="s">
        <v>40</v>
      </c>
      <c r="C30" s="2">
        <v>3</v>
      </c>
      <c r="D30" s="2">
        <v>10780</v>
      </c>
      <c r="E30" s="12">
        <v>1</v>
      </c>
    </row>
    <row r="31" spans="1:5" x14ac:dyDescent="0.25">
      <c r="A31" s="2" t="s">
        <v>15</v>
      </c>
      <c r="B31" s="2" t="s">
        <v>41</v>
      </c>
      <c r="C31" s="2">
        <v>1</v>
      </c>
      <c r="D31" s="2">
        <v>10360</v>
      </c>
      <c r="E31" s="12">
        <v>2</v>
      </c>
    </row>
    <row r="32" spans="1:5" x14ac:dyDescent="0.25">
      <c r="A32" s="2" t="s">
        <v>16</v>
      </c>
      <c r="B32" s="2" t="s">
        <v>42</v>
      </c>
      <c r="C32" s="2">
        <v>2</v>
      </c>
      <c r="D32" s="2">
        <v>7600</v>
      </c>
      <c r="E32" s="12">
        <v>3</v>
      </c>
    </row>
    <row r="33" spans="1:5" x14ac:dyDescent="0.25">
      <c r="A33" s="2" t="s">
        <v>11</v>
      </c>
      <c r="B33" s="2" t="s">
        <v>43</v>
      </c>
      <c r="C33" s="2">
        <v>5</v>
      </c>
      <c r="D33" s="2">
        <v>6700</v>
      </c>
      <c r="E33" s="12">
        <v>4</v>
      </c>
    </row>
    <row r="34" spans="1:5" x14ac:dyDescent="0.25">
      <c r="A34" s="2" t="s">
        <v>14</v>
      </c>
      <c r="B34" s="2" t="s">
        <v>44</v>
      </c>
      <c r="C34" s="2">
        <v>7</v>
      </c>
      <c r="D34" s="2">
        <v>2260</v>
      </c>
      <c r="E34" s="12">
        <v>5</v>
      </c>
    </row>
    <row r="35" spans="1:5" x14ac:dyDescent="0.25">
      <c r="A35" s="2" t="s">
        <v>8</v>
      </c>
      <c r="B35" s="2" t="s">
        <v>45</v>
      </c>
      <c r="C35" s="2">
        <v>6</v>
      </c>
      <c r="D35" s="2">
        <v>2060</v>
      </c>
      <c r="E35" s="12">
        <v>6</v>
      </c>
    </row>
    <row r="36" spans="1:5" x14ac:dyDescent="0.25">
      <c r="A36" s="2" t="s">
        <v>25</v>
      </c>
      <c r="B36" s="2" t="s">
        <v>38</v>
      </c>
      <c r="C36" s="2">
        <v>8</v>
      </c>
      <c r="D36" s="2">
        <v>880</v>
      </c>
      <c r="E36" s="12">
        <v>7</v>
      </c>
    </row>
    <row r="37" spans="1:5" x14ac:dyDescent="0.25">
      <c r="A37" s="2" t="s">
        <v>9</v>
      </c>
      <c r="B37" s="2" t="s">
        <v>46</v>
      </c>
      <c r="C37" s="2">
        <v>4</v>
      </c>
      <c r="D37" s="2">
        <v>550</v>
      </c>
      <c r="E37" s="12">
        <v>8</v>
      </c>
    </row>
    <row r="38" spans="1:5" x14ac:dyDescent="0.25">
      <c r="B38" s="12" t="s">
        <v>76</v>
      </c>
      <c r="D38" s="2">
        <f>D30+D31+D32+D33+D34+D35+D36+D37+SUM(0)</f>
        <v>41190</v>
      </c>
    </row>
    <row r="40" spans="1:5" x14ac:dyDescent="0.25">
      <c r="A40" s="10" t="s">
        <v>5</v>
      </c>
      <c r="B40" s="10"/>
      <c r="C40" s="10"/>
      <c r="D40" s="10"/>
      <c r="E40" s="11"/>
    </row>
    <row r="41" spans="1:5" x14ac:dyDescent="0.25">
      <c r="A41" s="4" t="s">
        <v>21</v>
      </c>
      <c r="B41" s="4" t="s">
        <v>22</v>
      </c>
      <c r="C41" s="4" t="s">
        <v>23</v>
      </c>
      <c r="D41" s="4" t="s">
        <v>24</v>
      </c>
      <c r="E41" s="12" t="s">
        <v>29</v>
      </c>
    </row>
    <row r="42" spans="1:5" x14ac:dyDescent="0.25">
      <c r="A42" s="14"/>
      <c r="B42" s="15"/>
      <c r="C42" s="15"/>
      <c r="D42" s="15"/>
      <c r="E42" s="16"/>
    </row>
    <row r="43" spans="1:5" x14ac:dyDescent="0.25">
      <c r="A43" s="2" t="s">
        <v>11</v>
      </c>
      <c r="B43" s="2" t="s">
        <v>54</v>
      </c>
      <c r="C43" s="2">
        <v>1</v>
      </c>
      <c r="D43" s="2">
        <v>5040</v>
      </c>
      <c r="E43" s="12">
        <v>1</v>
      </c>
    </row>
    <row r="44" spans="1:5" x14ac:dyDescent="0.25">
      <c r="A44" s="2" t="s">
        <v>25</v>
      </c>
      <c r="B44" s="2" t="s">
        <v>55</v>
      </c>
      <c r="C44" s="2">
        <v>3</v>
      </c>
      <c r="D44" s="2">
        <v>3780</v>
      </c>
      <c r="E44" s="12">
        <v>2</v>
      </c>
    </row>
    <row r="45" spans="1:5" x14ac:dyDescent="0.25">
      <c r="A45" s="2" t="s">
        <v>8</v>
      </c>
      <c r="B45" s="2" t="s">
        <v>56</v>
      </c>
      <c r="C45" s="2">
        <v>7</v>
      </c>
      <c r="D45" s="2">
        <v>3200</v>
      </c>
      <c r="E45" s="12">
        <v>3</v>
      </c>
    </row>
    <row r="46" spans="1:5" x14ac:dyDescent="0.25">
      <c r="A46" s="2" t="s">
        <v>14</v>
      </c>
      <c r="B46" s="2" t="s">
        <v>57</v>
      </c>
      <c r="C46" s="2">
        <v>4</v>
      </c>
      <c r="D46" s="2">
        <v>1800</v>
      </c>
      <c r="E46" s="12">
        <v>4</v>
      </c>
    </row>
    <row r="47" spans="1:5" x14ac:dyDescent="0.25">
      <c r="A47" s="2" t="s">
        <v>13</v>
      </c>
      <c r="B47" s="2" t="s">
        <v>58</v>
      </c>
      <c r="C47" s="2">
        <v>8</v>
      </c>
      <c r="D47" s="2">
        <v>1560</v>
      </c>
      <c r="E47" s="12">
        <v>5</v>
      </c>
    </row>
    <row r="48" spans="1:5" x14ac:dyDescent="0.25">
      <c r="A48" s="2" t="s">
        <v>15</v>
      </c>
      <c r="B48" s="2" t="s">
        <v>59</v>
      </c>
      <c r="C48" s="2">
        <v>2</v>
      </c>
      <c r="D48" s="2">
        <v>1340</v>
      </c>
      <c r="E48" s="12">
        <v>6</v>
      </c>
    </row>
    <row r="49" spans="1:5" x14ac:dyDescent="0.25">
      <c r="A49" s="2" t="s">
        <v>9</v>
      </c>
      <c r="B49" s="2" t="s">
        <v>60</v>
      </c>
      <c r="C49" s="2">
        <v>5</v>
      </c>
      <c r="D49" s="2">
        <v>1060</v>
      </c>
      <c r="E49" s="12">
        <v>7</v>
      </c>
    </row>
    <row r="50" spans="1:5" x14ac:dyDescent="0.25">
      <c r="A50" s="2" t="s">
        <v>16</v>
      </c>
      <c r="B50" s="2" t="s">
        <v>61</v>
      </c>
      <c r="C50" s="2">
        <v>6</v>
      </c>
      <c r="D50" s="2">
        <v>660</v>
      </c>
      <c r="E50" s="12">
        <v>8</v>
      </c>
    </row>
    <row r="51" spans="1:5" x14ac:dyDescent="0.25">
      <c r="B51" s="12" t="s">
        <v>76</v>
      </c>
      <c r="D51" s="2">
        <f>D43+D44+D45+D46+D47+D48+D49+D50+SUM(0)</f>
        <v>18440</v>
      </c>
    </row>
    <row r="53" spans="1:5" x14ac:dyDescent="0.25">
      <c r="A53" s="10" t="s">
        <v>6</v>
      </c>
      <c r="B53" s="10"/>
      <c r="C53" s="10"/>
      <c r="D53" s="10"/>
      <c r="E53" s="11"/>
    </row>
    <row r="54" spans="1:5" x14ac:dyDescent="0.25">
      <c r="A54" s="4" t="s">
        <v>21</v>
      </c>
      <c r="B54" s="4" t="s">
        <v>22</v>
      </c>
      <c r="C54" s="4" t="s">
        <v>23</v>
      </c>
      <c r="D54" s="4" t="s">
        <v>24</v>
      </c>
      <c r="E54" s="12" t="s">
        <v>29</v>
      </c>
    </row>
    <row r="55" spans="1:5" x14ac:dyDescent="0.25">
      <c r="A55" s="14"/>
      <c r="B55" s="15"/>
      <c r="C55" s="15"/>
      <c r="D55" s="15"/>
      <c r="E55" s="16"/>
    </row>
    <row r="56" spans="1:5" x14ac:dyDescent="0.25">
      <c r="A56" s="2" t="s">
        <v>8</v>
      </c>
      <c r="B56" s="2" t="s">
        <v>62</v>
      </c>
      <c r="C56" s="2">
        <v>1</v>
      </c>
      <c r="D56" s="2">
        <v>9490</v>
      </c>
      <c r="E56" s="12">
        <v>1</v>
      </c>
    </row>
    <row r="57" spans="1:5" x14ac:dyDescent="0.25">
      <c r="A57" s="2" t="s">
        <v>11</v>
      </c>
      <c r="B57" s="2" t="s">
        <v>63</v>
      </c>
      <c r="C57" s="2">
        <v>3</v>
      </c>
      <c r="D57" s="2">
        <v>8280</v>
      </c>
      <c r="E57" s="12">
        <v>2</v>
      </c>
    </row>
    <row r="58" spans="1:5" x14ac:dyDescent="0.25">
      <c r="A58" s="2" t="s">
        <v>25</v>
      </c>
      <c r="B58" s="2" t="s">
        <v>37</v>
      </c>
      <c r="C58" s="2">
        <v>4</v>
      </c>
      <c r="D58" s="2">
        <v>7260</v>
      </c>
      <c r="E58" s="12">
        <v>3</v>
      </c>
    </row>
    <row r="59" spans="1:5" x14ac:dyDescent="0.25">
      <c r="A59" s="2" t="s">
        <v>14</v>
      </c>
      <c r="B59" s="2" t="s">
        <v>64</v>
      </c>
      <c r="C59" s="2">
        <v>8</v>
      </c>
      <c r="D59" s="2">
        <v>4280</v>
      </c>
      <c r="E59" s="12">
        <v>4</v>
      </c>
    </row>
    <row r="60" spans="1:5" x14ac:dyDescent="0.25">
      <c r="A60" s="2" t="s">
        <v>13</v>
      </c>
      <c r="B60" s="2" t="s">
        <v>65</v>
      </c>
      <c r="C60" s="2">
        <v>2</v>
      </c>
      <c r="D60" s="2">
        <v>3800</v>
      </c>
      <c r="E60" s="12">
        <v>5</v>
      </c>
    </row>
    <row r="61" spans="1:5" x14ac:dyDescent="0.25">
      <c r="A61" s="2" t="s">
        <v>9</v>
      </c>
      <c r="B61" s="2" t="s">
        <v>66</v>
      </c>
      <c r="C61" s="2">
        <v>7</v>
      </c>
      <c r="D61" s="2">
        <v>3140</v>
      </c>
      <c r="E61" s="12">
        <v>6</v>
      </c>
    </row>
    <row r="62" spans="1:5" x14ac:dyDescent="0.25">
      <c r="A62" s="2" t="s">
        <v>16</v>
      </c>
      <c r="B62" s="2" t="s">
        <v>67</v>
      </c>
      <c r="C62" s="2">
        <v>5</v>
      </c>
      <c r="D62" s="2">
        <v>2320</v>
      </c>
      <c r="E62" s="12">
        <v>7</v>
      </c>
    </row>
    <row r="63" spans="1:5" x14ac:dyDescent="0.25">
      <c r="A63" s="2" t="s">
        <v>15</v>
      </c>
      <c r="B63" s="2" t="s">
        <v>68</v>
      </c>
      <c r="C63" s="2">
        <v>6</v>
      </c>
      <c r="D63" s="2">
        <v>1780</v>
      </c>
      <c r="E63" s="12">
        <v>8</v>
      </c>
    </row>
    <row r="64" spans="1:5" x14ac:dyDescent="0.25">
      <c r="B64" s="12" t="s">
        <v>76</v>
      </c>
      <c r="D64" s="2">
        <f>D56+D57+D58+D59+D60+D61+D62+D63+SUM(0)</f>
        <v>40350</v>
      </c>
    </row>
    <row r="67" spans="2:4" x14ac:dyDescent="0.25">
      <c r="B67" s="12" t="s">
        <v>76</v>
      </c>
      <c r="C67" s="2"/>
      <c r="D67" s="2">
        <f>D64+D51+D38+D25+D12+SUM(0)</f>
        <v>171410</v>
      </c>
    </row>
    <row r="68" spans="2:4" x14ac:dyDescent="0.25">
      <c r="B68" s="12" t="s">
        <v>77</v>
      </c>
      <c r="C68" s="2"/>
      <c r="D68" s="2">
        <f>D67/40+SUM(0)</f>
        <v>4285.25</v>
      </c>
    </row>
  </sheetData>
  <mergeCells count="10">
    <mergeCell ref="A55:E55"/>
    <mergeCell ref="A42:E42"/>
    <mergeCell ref="A29:E29"/>
    <mergeCell ref="A16:E16"/>
    <mergeCell ref="A3:E3"/>
    <mergeCell ref="A53:E53"/>
    <mergeCell ref="A40:E40"/>
    <mergeCell ref="A27:E27"/>
    <mergeCell ref="A14:E1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46" workbookViewId="0">
      <selection activeCell="D75" sqref="D75"/>
    </sheetView>
  </sheetViews>
  <sheetFormatPr baseColWidth="10" defaultRowHeight="15" x14ac:dyDescent="0.25"/>
  <cols>
    <col min="1" max="1" width="27" bestFit="1" customWidth="1"/>
    <col min="2" max="2" width="21.42578125" customWidth="1"/>
    <col min="3" max="3" width="9.28515625" customWidth="1"/>
  </cols>
  <sheetData>
    <row r="1" spans="1:5" x14ac:dyDescent="0.25">
      <c r="A1" s="10" t="s">
        <v>2</v>
      </c>
      <c r="B1" s="10"/>
      <c r="C1" s="10"/>
      <c r="D1" s="10"/>
      <c r="E1" s="11"/>
    </row>
    <row r="2" spans="1:5" x14ac:dyDescent="0.25">
      <c r="A2" s="4" t="s">
        <v>21</v>
      </c>
      <c r="B2" s="4" t="s">
        <v>22</v>
      </c>
      <c r="C2" s="4" t="s">
        <v>23</v>
      </c>
      <c r="D2" s="4" t="s">
        <v>24</v>
      </c>
      <c r="E2" s="12" t="s">
        <v>29</v>
      </c>
    </row>
    <row r="3" spans="1:5" x14ac:dyDescent="0.25">
      <c r="A3" s="14"/>
      <c r="B3" s="15"/>
      <c r="C3" s="15"/>
      <c r="D3" s="15"/>
      <c r="E3" s="16"/>
    </row>
    <row r="4" spans="1:5" x14ac:dyDescent="0.25">
      <c r="A4" s="2" t="s">
        <v>11</v>
      </c>
      <c r="B4" s="2" t="s">
        <v>30</v>
      </c>
      <c r="C4" s="2">
        <v>5</v>
      </c>
      <c r="D4" s="2">
        <v>11710</v>
      </c>
      <c r="E4" s="12">
        <v>1</v>
      </c>
    </row>
    <row r="5" spans="1:5" x14ac:dyDescent="0.25">
      <c r="A5" s="2" t="s">
        <v>25</v>
      </c>
      <c r="B5" s="2" t="s">
        <v>69</v>
      </c>
      <c r="C5" s="2">
        <v>8</v>
      </c>
      <c r="D5" s="2">
        <v>7200</v>
      </c>
      <c r="E5" s="12">
        <v>2</v>
      </c>
    </row>
    <row r="6" spans="1:5" x14ac:dyDescent="0.25">
      <c r="A6" s="2" t="s">
        <v>8</v>
      </c>
      <c r="B6" s="2" t="s">
        <v>51</v>
      </c>
      <c r="C6" s="2">
        <v>7</v>
      </c>
      <c r="D6" s="2">
        <v>6960</v>
      </c>
      <c r="E6" s="12">
        <v>3</v>
      </c>
    </row>
    <row r="7" spans="1:5" x14ac:dyDescent="0.25">
      <c r="A7" s="2" t="s">
        <v>13</v>
      </c>
      <c r="B7" s="2" t="s">
        <v>49</v>
      </c>
      <c r="C7" s="2">
        <v>4</v>
      </c>
      <c r="D7" s="2">
        <v>6950</v>
      </c>
      <c r="E7" s="12">
        <v>4</v>
      </c>
    </row>
    <row r="8" spans="1:5" x14ac:dyDescent="0.25">
      <c r="A8" s="2" t="s">
        <v>15</v>
      </c>
      <c r="B8" s="2" t="s">
        <v>70</v>
      </c>
      <c r="C8" s="2">
        <v>6</v>
      </c>
      <c r="D8" s="2">
        <v>5570</v>
      </c>
      <c r="E8" s="12">
        <v>5</v>
      </c>
    </row>
    <row r="9" spans="1:5" x14ac:dyDescent="0.25">
      <c r="A9" s="2" t="s">
        <v>9</v>
      </c>
      <c r="B9" s="2" t="s">
        <v>71</v>
      </c>
      <c r="C9" s="2">
        <v>1</v>
      </c>
      <c r="D9" s="2">
        <v>5500</v>
      </c>
      <c r="E9" s="12">
        <v>6</v>
      </c>
    </row>
    <row r="10" spans="1:5" x14ac:dyDescent="0.25">
      <c r="A10" s="2" t="s">
        <v>14</v>
      </c>
      <c r="B10" s="2" t="s">
        <v>48</v>
      </c>
      <c r="C10" s="2">
        <v>2</v>
      </c>
      <c r="D10" s="2">
        <v>3160</v>
      </c>
      <c r="E10" s="12">
        <v>7</v>
      </c>
    </row>
    <row r="11" spans="1:5" x14ac:dyDescent="0.25">
      <c r="A11" s="2" t="s">
        <v>16</v>
      </c>
      <c r="B11" s="2" t="s">
        <v>72</v>
      </c>
      <c r="C11" s="2">
        <v>3</v>
      </c>
      <c r="D11" s="2">
        <v>380</v>
      </c>
      <c r="E11" s="12">
        <v>8</v>
      </c>
    </row>
    <row r="12" spans="1:5" x14ac:dyDescent="0.25">
      <c r="B12" s="3" t="s">
        <v>76</v>
      </c>
      <c r="D12" s="2">
        <f>D11+D10+D9+D8+D7+D6+D5+D4+SUM(0)</f>
        <v>47430</v>
      </c>
    </row>
    <row r="14" spans="1:5" x14ac:dyDescent="0.25">
      <c r="A14" s="10" t="s">
        <v>3</v>
      </c>
      <c r="B14" s="10"/>
      <c r="C14" s="10"/>
      <c r="D14" s="10"/>
      <c r="E14" s="11"/>
    </row>
    <row r="15" spans="1:5" x14ac:dyDescent="0.25">
      <c r="A15" s="4" t="s">
        <v>21</v>
      </c>
      <c r="B15" s="4" t="s">
        <v>22</v>
      </c>
      <c r="C15" s="4" t="s">
        <v>23</v>
      </c>
      <c r="D15" s="4" t="s">
        <v>24</v>
      </c>
      <c r="E15" s="12" t="s">
        <v>29</v>
      </c>
    </row>
    <row r="16" spans="1:5" x14ac:dyDescent="0.25">
      <c r="A16" s="14"/>
      <c r="B16" s="15"/>
      <c r="C16" s="15"/>
      <c r="D16" s="15"/>
      <c r="E16" s="16"/>
    </row>
    <row r="17" spans="1:8" x14ac:dyDescent="0.25">
      <c r="A17" s="2" t="s">
        <v>11</v>
      </c>
      <c r="B17" s="2" t="s">
        <v>31</v>
      </c>
      <c r="C17" s="2">
        <v>8</v>
      </c>
      <c r="D17" s="2">
        <v>12650</v>
      </c>
      <c r="E17" s="12">
        <v>1</v>
      </c>
    </row>
    <row r="18" spans="1:8" x14ac:dyDescent="0.25">
      <c r="A18" s="2" t="s">
        <v>16</v>
      </c>
      <c r="B18" s="2" t="s">
        <v>33</v>
      </c>
      <c r="C18" s="2">
        <v>1</v>
      </c>
      <c r="D18" s="2">
        <v>6520</v>
      </c>
      <c r="E18" s="12">
        <v>2</v>
      </c>
      <c r="H18" s="12"/>
    </row>
    <row r="19" spans="1:8" x14ac:dyDescent="0.25">
      <c r="A19" s="2" t="s">
        <v>15</v>
      </c>
      <c r="B19" s="2" t="s">
        <v>32</v>
      </c>
      <c r="C19" s="2">
        <v>5</v>
      </c>
      <c r="D19" s="2">
        <v>3000</v>
      </c>
      <c r="E19" s="12">
        <v>3</v>
      </c>
    </row>
    <row r="20" spans="1:8" x14ac:dyDescent="0.25">
      <c r="A20" s="2" t="s">
        <v>25</v>
      </c>
      <c r="B20" s="2" t="s">
        <v>26</v>
      </c>
      <c r="C20" s="2">
        <v>4</v>
      </c>
      <c r="D20" s="2">
        <v>2860</v>
      </c>
      <c r="E20" s="12">
        <v>4</v>
      </c>
    </row>
    <row r="21" spans="1:8" x14ac:dyDescent="0.25">
      <c r="A21" s="2" t="s">
        <v>8</v>
      </c>
      <c r="B21" s="2" t="s">
        <v>34</v>
      </c>
      <c r="C21" s="2">
        <v>3</v>
      </c>
      <c r="D21" s="2">
        <v>2720</v>
      </c>
      <c r="E21" s="12">
        <v>5</v>
      </c>
    </row>
    <row r="22" spans="1:8" x14ac:dyDescent="0.25">
      <c r="A22" s="2" t="s">
        <v>9</v>
      </c>
      <c r="B22" s="2" t="s">
        <v>28</v>
      </c>
      <c r="C22" s="2">
        <v>2</v>
      </c>
      <c r="D22" s="2">
        <v>2640</v>
      </c>
      <c r="E22" s="12">
        <v>6</v>
      </c>
    </row>
    <row r="23" spans="1:8" x14ac:dyDescent="0.25">
      <c r="A23" s="2" t="s">
        <v>13</v>
      </c>
      <c r="B23" s="2" t="s">
        <v>35</v>
      </c>
      <c r="C23" s="2">
        <v>7</v>
      </c>
      <c r="D23" s="2">
        <v>2310</v>
      </c>
      <c r="E23" s="12">
        <v>7</v>
      </c>
    </row>
    <row r="24" spans="1:8" x14ac:dyDescent="0.25">
      <c r="A24" s="2" t="s">
        <v>14</v>
      </c>
      <c r="B24" s="2" t="s">
        <v>36</v>
      </c>
      <c r="C24" s="2">
        <v>6</v>
      </c>
      <c r="D24" s="2">
        <v>1840</v>
      </c>
      <c r="E24" s="12">
        <v>8</v>
      </c>
    </row>
    <row r="25" spans="1:8" x14ac:dyDescent="0.25">
      <c r="B25" s="3" t="s">
        <v>76</v>
      </c>
      <c r="D25" s="2">
        <f>D24+D23+D22+D21+D20+D19+D18+D17+SUM(0)</f>
        <v>34540</v>
      </c>
    </row>
    <row r="27" spans="1:8" x14ac:dyDescent="0.25">
      <c r="A27" s="10" t="s">
        <v>4</v>
      </c>
      <c r="B27" s="10"/>
      <c r="C27" s="10"/>
      <c r="D27" s="10"/>
      <c r="E27" s="11"/>
    </row>
    <row r="28" spans="1:8" x14ac:dyDescent="0.25">
      <c r="A28" s="4" t="s">
        <v>21</v>
      </c>
      <c r="B28" s="4" t="s">
        <v>22</v>
      </c>
      <c r="C28" s="4" t="s">
        <v>23</v>
      </c>
      <c r="D28" s="4" t="s">
        <v>24</v>
      </c>
      <c r="E28" s="12" t="s">
        <v>29</v>
      </c>
    </row>
    <row r="29" spans="1:8" x14ac:dyDescent="0.25">
      <c r="A29" s="14"/>
      <c r="B29" s="15"/>
      <c r="C29" s="15"/>
      <c r="D29" s="15"/>
      <c r="E29" s="16"/>
    </row>
    <row r="30" spans="1:8" x14ac:dyDescent="0.25">
      <c r="A30" s="2" t="s">
        <v>8</v>
      </c>
      <c r="B30" s="2" t="s">
        <v>45</v>
      </c>
      <c r="C30" s="2">
        <v>5</v>
      </c>
      <c r="D30" s="2">
        <v>7680</v>
      </c>
      <c r="E30" s="12">
        <v>1</v>
      </c>
    </row>
    <row r="31" spans="1:8" x14ac:dyDescent="0.25">
      <c r="A31" s="2" t="s">
        <v>11</v>
      </c>
      <c r="B31" s="2" t="s">
        <v>43</v>
      </c>
      <c r="C31" s="2">
        <v>2</v>
      </c>
      <c r="D31" s="2">
        <v>7380</v>
      </c>
      <c r="E31" s="12">
        <v>2</v>
      </c>
    </row>
    <row r="32" spans="1:8" x14ac:dyDescent="0.25">
      <c r="A32" s="2" t="s">
        <v>13</v>
      </c>
      <c r="B32" s="2" t="s">
        <v>40</v>
      </c>
      <c r="C32" s="2">
        <v>1</v>
      </c>
      <c r="D32" s="2">
        <v>6240</v>
      </c>
      <c r="E32" s="12">
        <v>3</v>
      </c>
    </row>
    <row r="33" spans="1:5" x14ac:dyDescent="0.25">
      <c r="A33" s="2" t="s">
        <v>14</v>
      </c>
      <c r="B33" s="2" t="s">
        <v>73</v>
      </c>
      <c r="C33" s="2">
        <v>3</v>
      </c>
      <c r="D33" s="2">
        <v>4160</v>
      </c>
      <c r="E33" s="12">
        <v>4</v>
      </c>
    </row>
    <row r="34" spans="1:5" x14ac:dyDescent="0.25">
      <c r="A34" s="2" t="s">
        <v>9</v>
      </c>
      <c r="B34" s="2" t="s">
        <v>46</v>
      </c>
      <c r="C34" s="2">
        <v>6</v>
      </c>
      <c r="D34" s="2">
        <v>3480</v>
      </c>
      <c r="E34" s="12">
        <v>5</v>
      </c>
    </row>
    <row r="35" spans="1:5" x14ac:dyDescent="0.25">
      <c r="A35" s="2" t="s">
        <v>16</v>
      </c>
      <c r="B35" s="2" t="s">
        <v>42</v>
      </c>
      <c r="C35" s="2">
        <v>4</v>
      </c>
      <c r="D35" s="2">
        <v>2140</v>
      </c>
      <c r="E35" s="12">
        <v>6</v>
      </c>
    </row>
    <row r="36" spans="1:5" x14ac:dyDescent="0.25">
      <c r="A36" s="2" t="s">
        <v>15</v>
      </c>
      <c r="B36" s="2" t="s">
        <v>41</v>
      </c>
      <c r="C36" s="2">
        <v>8</v>
      </c>
      <c r="D36" s="2">
        <v>1550</v>
      </c>
      <c r="E36" s="12">
        <v>7</v>
      </c>
    </row>
    <row r="37" spans="1:5" x14ac:dyDescent="0.25">
      <c r="A37" s="2" t="s">
        <v>25</v>
      </c>
      <c r="B37" s="2" t="s">
        <v>38</v>
      </c>
      <c r="C37" s="2">
        <v>7</v>
      </c>
      <c r="D37" s="2">
        <v>1100</v>
      </c>
      <c r="E37" s="12">
        <v>8</v>
      </c>
    </row>
    <row r="38" spans="1:5" x14ac:dyDescent="0.25">
      <c r="B38" s="3" t="s">
        <v>76</v>
      </c>
      <c r="D38" s="2">
        <f>D37+D36+D35+D34+D33+D32+D31+D30+SUM(0)</f>
        <v>33730</v>
      </c>
    </row>
    <row r="40" spans="1:5" x14ac:dyDescent="0.25">
      <c r="A40" s="10" t="s">
        <v>5</v>
      </c>
      <c r="B40" s="10"/>
      <c r="C40" s="10"/>
      <c r="D40" s="10"/>
      <c r="E40" s="11"/>
    </row>
    <row r="41" spans="1:5" x14ac:dyDescent="0.25">
      <c r="A41" s="4" t="s">
        <v>21</v>
      </c>
      <c r="B41" s="4" t="s">
        <v>22</v>
      </c>
      <c r="C41" s="4" t="s">
        <v>23</v>
      </c>
      <c r="D41" s="4" t="s">
        <v>24</v>
      </c>
      <c r="E41" s="12" t="s">
        <v>29</v>
      </c>
    </row>
    <row r="42" spans="1:5" x14ac:dyDescent="0.25">
      <c r="A42" s="14"/>
      <c r="B42" s="15"/>
      <c r="C42" s="15"/>
      <c r="D42" s="15"/>
      <c r="E42" s="16"/>
    </row>
    <row r="43" spans="1:5" x14ac:dyDescent="0.25">
      <c r="A43" s="2" t="s">
        <v>11</v>
      </c>
      <c r="B43" s="2" t="s">
        <v>74</v>
      </c>
      <c r="C43" s="2">
        <v>1</v>
      </c>
      <c r="D43" s="2">
        <v>8740</v>
      </c>
      <c r="E43" s="12">
        <v>1</v>
      </c>
    </row>
    <row r="44" spans="1:5" x14ac:dyDescent="0.25">
      <c r="A44" s="2" t="s">
        <v>8</v>
      </c>
      <c r="B44" s="2" t="s">
        <v>56</v>
      </c>
      <c r="C44" s="2">
        <v>8</v>
      </c>
      <c r="D44" s="2">
        <v>4560</v>
      </c>
      <c r="E44" s="12">
        <v>2</v>
      </c>
    </row>
    <row r="45" spans="1:5" x14ac:dyDescent="0.25">
      <c r="A45" s="2" t="s">
        <v>14</v>
      </c>
      <c r="B45" s="2" t="s">
        <v>57</v>
      </c>
      <c r="C45" s="2">
        <v>4</v>
      </c>
      <c r="D45" s="2">
        <v>2300</v>
      </c>
      <c r="E45" s="12">
        <v>3</v>
      </c>
    </row>
    <row r="46" spans="1:5" x14ac:dyDescent="0.25">
      <c r="A46" s="2" t="s">
        <v>16</v>
      </c>
      <c r="B46" s="2" t="s">
        <v>67</v>
      </c>
      <c r="C46" s="2">
        <v>2</v>
      </c>
      <c r="D46" s="2">
        <v>2140</v>
      </c>
      <c r="E46" s="12">
        <v>4</v>
      </c>
    </row>
    <row r="47" spans="1:5" x14ac:dyDescent="0.25">
      <c r="A47" s="2" t="s">
        <v>25</v>
      </c>
      <c r="B47" s="2" t="s">
        <v>55</v>
      </c>
      <c r="C47" s="2">
        <v>6</v>
      </c>
      <c r="D47" s="2">
        <v>2040</v>
      </c>
      <c r="E47" s="12">
        <v>5</v>
      </c>
    </row>
    <row r="48" spans="1:5" x14ac:dyDescent="0.25">
      <c r="A48" s="2" t="s">
        <v>15</v>
      </c>
      <c r="B48" s="2" t="s">
        <v>75</v>
      </c>
      <c r="C48" s="2">
        <v>7</v>
      </c>
      <c r="D48" s="2">
        <v>1960</v>
      </c>
      <c r="E48" s="12">
        <v>6</v>
      </c>
    </row>
    <row r="49" spans="1:5" x14ac:dyDescent="0.25">
      <c r="A49" s="2" t="s">
        <v>9</v>
      </c>
      <c r="B49" s="2" t="s">
        <v>60</v>
      </c>
      <c r="C49" s="2">
        <v>5</v>
      </c>
      <c r="D49" s="2">
        <v>1540</v>
      </c>
      <c r="E49" s="12">
        <v>7</v>
      </c>
    </row>
    <row r="50" spans="1:5" x14ac:dyDescent="0.25">
      <c r="A50" s="2" t="s">
        <v>13</v>
      </c>
      <c r="B50" s="2" t="s">
        <v>58</v>
      </c>
      <c r="C50" s="2">
        <v>3</v>
      </c>
      <c r="D50" s="2">
        <v>1100</v>
      </c>
      <c r="E50" s="12">
        <v>8</v>
      </c>
    </row>
    <row r="51" spans="1:5" x14ac:dyDescent="0.25">
      <c r="B51" s="3" t="s">
        <v>76</v>
      </c>
      <c r="D51" s="2">
        <f>D50+D49+D48+D47+D46+D45+D44+D43+SUM(0)</f>
        <v>24380</v>
      </c>
    </row>
    <row r="53" spans="1:5" x14ac:dyDescent="0.25">
      <c r="A53" s="10" t="s">
        <v>6</v>
      </c>
      <c r="B53" s="10"/>
      <c r="C53" s="10"/>
      <c r="D53" s="10"/>
      <c r="E53" s="11"/>
    </row>
    <row r="54" spans="1:5" x14ac:dyDescent="0.25">
      <c r="A54" s="4" t="s">
        <v>21</v>
      </c>
      <c r="B54" s="4" t="s">
        <v>22</v>
      </c>
      <c r="C54" s="4" t="s">
        <v>23</v>
      </c>
      <c r="D54" s="4" t="s">
        <v>24</v>
      </c>
      <c r="E54" s="12" t="s">
        <v>29</v>
      </c>
    </row>
    <row r="55" spans="1:5" x14ac:dyDescent="0.25">
      <c r="A55" s="14"/>
      <c r="B55" s="15"/>
      <c r="C55" s="15"/>
      <c r="D55" s="15"/>
      <c r="E55" s="16"/>
    </row>
    <row r="56" spans="1:5" x14ac:dyDescent="0.25">
      <c r="A56" s="2" t="s">
        <v>25</v>
      </c>
      <c r="B56" s="2" t="s">
        <v>37</v>
      </c>
      <c r="C56" s="2">
        <v>1</v>
      </c>
      <c r="D56" s="2">
        <v>9020</v>
      </c>
      <c r="E56" s="12">
        <v>1</v>
      </c>
    </row>
    <row r="57" spans="1:5" x14ac:dyDescent="0.25">
      <c r="A57" s="2" t="s">
        <v>11</v>
      </c>
      <c r="B57" s="2" t="s">
        <v>63</v>
      </c>
      <c r="C57" s="2">
        <v>7</v>
      </c>
      <c r="D57" s="2">
        <v>5340</v>
      </c>
      <c r="E57" s="12">
        <v>2</v>
      </c>
    </row>
    <row r="58" spans="1:5" x14ac:dyDescent="0.25">
      <c r="A58" s="2" t="s">
        <v>16</v>
      </c>
      <c r="B58" s="2" t="s">
        <v>67</v>
      </c>
      <c r="C58" s="2">
        <v>6</v>
      </c>
      <c r="D58" s="2">
        <v>5050</v>
      </c>
      <c r="E58" s="12">
        <v>3</v>
      </c>
    </row>
    <row r="59" spans="1:5" x14ac:dyDescent="0.25">
      <c r="A59" s="2" t="s">
        <v>14</v>
      </c>
      <c r="B59" s="2" t="s">
        <v>64</v>
      </c>
      <c r="C59" s="2">
        <v>8</v>
      </c>
      <c r="D59" s="2">
        <v>4800</v>
      </c>
      <c r="E59" s="12">
        <v>4</v>
      </c>
    </row>
    <row r="60" spans="1:5" x14ac:dyDescent="0.25">
      <c r="A60" s="2" t="s">
        <v>13</v>
      </c>
      <c r="B60" s="2" t="s">
        <v>65</v>
      </c>
      <c r="C60" s="2">
        <v>5</v>
      </c>
      <c r="D60" s="2">
        <v>4080</v>
      </c>
      <c r="E60" s="12">
        <v>5</v>
      </c>
    </row>
    <row r="61" spans="1:5" x14ac:dyDescent="0.25">
      <c r="A61" s="2" t="s">
        <v>9</v>
      </c>
      <c r="B61" s="2" t="s">
        <v>66</v>
      </c>
      <c r="C61" s="2">
        <v>3</v>
      </c>
      <c r="D61" s="2">
        <v>3640</v>
      </c>
      <c r="E61" s="12">
        <v>6</v>
      </c>
    </row>
    <row r="62" spans="1:5" x14ac:dyDescent="0.25">
      <c r="A62" s="2" t="s">
        <v>8</v>
      </c>
      <c r="B62" s="2" t="s">
        <v>62</v>
      </c>
      <c r="C62" s="2">
        <v>4</v>
      </c>
      <c r="D62" s="2">
        <v>3100</v>
      </c>
      <c r="E62" s="12">
        <v>7</v>
      </c>
    </row>
    <row r="63" spans="1:5" x14ac:dyDescent="0.25">
      <c r="A63" s="2" t="s">
        <v>15</v>
      </c>
      <c r="B63" s="2" t="s">
        <v>68</v>
      </c>
      <c r="C63" s="2">
        <v>2</v>
      </c>
      <c r="D63" s="2">
        <v>3080</v>
      </c>
      <c r="E63" s="12">
        <v>8</v>
      </c>
    </row>
    <row r="64" spans="1:5" x14ac:dyDescent="0.25">
      <c r="B64" s="3" t="s">
        <v>76</v>
      </c>
      <c r="D64" s="2">
        <f>D63+D62+D61+D60+D59+D58+D57+D56+SUM(0)</f>
        <v>38110</v>
      </c>
    </row>
    <row r="68" spans="2:4" x14ac:dyDescent="0.25">
      <c r="B68" s="5" t="s">
        <v>78</v>
      </c>
      <c r="C68" s="5"/>
      <c r="D68" s="2">
        <f>D64+D51+D38+D25+D12+SUM(0)</f>
        <v>178190</v>
      </c>
    </row>
    <row r="69" spans="2:4" x14ac:dyDescent="0.25">
      <c r="B69" s="13" t="s">
        <v>79</v>
      </c>
      <c r="C69" s="13"/>
      <c r="D69" s="2">
        <f>D68/40+SUM(0)</f>
        <v>4454.75</v>
      </c>
    </row>
    <row r="71" spans="2:4" x14ac:dyDescent="0.25">
      <c r="B71" s="9" t="s">
        <v>80</v>
      </c>
      <c r="C71" s="11"/>
      <c r="D71" s="2">
        <v>171410</v>
      </c>
    </row>
    <row r="72" spans="2:4" x14ac:dyDescent="0.25">
      <c r="B72" s="17" t="s">
        <v>77</v>
      </c>
      <c r="C72" s="18"/>
      <c r="D72" s="2">
        <f>D71/40+SUM(0)</f>
        <v>4285.25</v>
      </c>
    </row>
    <row r="75" spans="2:4" x14ac:dyDescent="0.25">
      <c r="B75" s="5" t="s">
        <v>81</v>
      </c>
      <c r="C75" s="5"/>
      <c r="D75" s="2">
        <f>D68+D71+SUM(0)</f>
        <v>349600</v>
      </c>
    </row>
    <row r="76" spans="2:4" x14ac:dyDescent="0.25">
      <c r="B76" s="13" t="s">
        <v>79</v>
      </c>
      <c r="C76" s="13"/>
      <c r="D76" s="2">
        <f>D75/40+SUM(0)</f>
        <v>8740</v>
      </c>
    </row>
  </sheetData>
  <mergeCells count="16">
    <mergeCell ref="B71:C71"/>
    <mergeCell ref="B72:C72"/>
    <mergeCell ref="B75:C75"/>
    <mergeCell ref="B76:C76"/>
    <mergeCell ref="A40:E40"/>
    <mergeCell ref="A42:E42"/>
    <mergeCell ref="A53:E53"/>
    <mergeCell ref="A55:E55"/>
    <mergeCell ref="B68:C68"/>
    <mergeCell ref="B69:C69"/>
    <mergeCell ref="A1:E1"/>
    <mergeCell ref="A3:E3"/>
    <mergeCell ref="A14:E14"/>
    <mergeCell ref="A16:E16"/>
    <mergeCell ref="A27:E27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Clt équipe</vt:lpstr>
      <vt:lpstr>Clt secteur1ère</vt:lpstr>
      <vt:lpstr>Clt secteur 2ème</vt:lpstr>
    </vt:vector>
  </TitlesOfParts>
  <Company>Ville de Rennes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PASQUIER Pierrick</dc:creator>
  <cp:lastModifiedBy>PASQUIER Pierrick</cp:lastModifiedBy>
  <cp:lastPrinted>2015-04-07T08:21:15Z</cp:lastPrinted>
  <dcterms:created xsi:type="dcterms:W3CDTF">2015-04-07T07:57:36Z</dcterms:created>
  <dcterms:modified xsi:type="dcterms:W3CDTF">2016-04-18T08:41:36Z</dcterms:modified>
</cp:coreProperties>
</file>